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Plan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5" i="2" l="1"/>
  <c r="J23" i="2"/>
  <c r="J21" i="2"/>
  <c r="J19" i="2"/>
  <c r="J26" i="2" s="1"/>
  <c r="F30" i="2" s="1"/>
  <c r="J11" i="2"/>
  <c r="J8" i="2"/>
  <c r="J12" i="2" s="1"/>
  <c r="F29" i="2" s="1"/>
  <c r="F31" i="2" l="1"/>
</calcChain>
</file>

<file path=xl/sharedStrings.xml><?xml version="1.0" encoding="utf-8"?>
<sst xmlns="http://schemas.openxmlformats.org/spreadsheetml/2006/main" count="89" uniqueCount="60">
  <si>
    <t>PASSAGENS AÉREAS - FEVEREIRO/2016</t>
  </si>
  <si>
    <t>EMPREGADOS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</si>
  <si>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</si>
  <si>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</si>
  <si>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</si>
  <si>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</si>
  <si>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</si>
  <si>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</si>
  <si>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</si>
  <si>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</si>
  <si>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</si>
  <si>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</si>
  <si>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Filipe Lima Rockenbach</t>
  </si>
  <si>
    <t>Gerente Financeiro</t>
  </si>
  <si>
    <t>Florianópolis → Brasília</t>
  </si>
  <si>
    <t>-</t>
  </si>
  <si>
    <t>Gol</t>
  </si>
  <si>
    <t>RCUSHI</t>
  </si>
  <si>
    <t>03/03 - Encontro Temático sobre Prestação de Conta</t>
  </si>
  <si>
    <t>Florianópolis ← Brasília</t>
  </si>
  <si>
    <t>Avianca</t>
  </si>
  <si>
    <t>Z5IAFP</t>
  </si>
  <si>
    <t>Filipe Lima Rockenbach Total</t>
  </si>
  <si>
    <t>Lilian Laudina Caovilla</t>
  </si>
  <si>
    <t>Arquiteto Fiscal - Chapecó</t>
  </si>
  <si>
    <t>Chapecó ← Florianópolis</t>
  </si>
  <si>
    <t>ZOOY4K</t>
  </si>
  <si>
    <t>18/02 - Tabela Honorários do CAU
19/02 - Reunião Gertec e Rodrigo Jaroseski</t>
  </si>
  <si>
    <t>Chapecó → Florianópolis</t>
  </si>
  <si>
    <t>PM9EXK</t>
  </si>
  <si>
    <t>Lilian Laudina Caovilla Total</t>
  </si>
  <si>
    <t>Total - Funcionários</t>
  </si>
  <si>
    <t>CONSELHEIROS</t>
  </si>
  <si>
    <t>Descrição</t>
  </si>
  <si>
    <t>Célio Luiz Damo</t>
  </si>
  <si>
    <t>Conselheiro Titular</t>
  </si>
  <si>
    <t>Chapecó ↔ Florianópolis</t>
  </si>
  <si>
    <t>ZIUU6P</t>
  </si>
  <si>
    <t>18/02 - 2ª Reunião CCAA
19/02 - 52ª Plenária Sessão Plenária Ordinária do CAU/SC</t>
  </si>
  <si>
    <t>Célio Luiz Damo Total</t>
  </si>
  <si>
    <t>Luiz Alberto de Souza</t>
  </si>
  <si>
    <t>Presidente</t>
  </si>
  <si>
    <t>Joinville ↔ Brasília</t>
  </si>
  <si>
    <t>TJ2SPT</t>
  </si>
  <si>
    <t>26/02 - 16ª Reunião Plenária Ampliada do CAU/BR</t>
  </si>
  <si>
    <t>Luiz Alberto de Souza Total</t>
  </si>
  <si>
    <t>Rodrigo Jaroseski</t>
  </si>
  <si>
    <t>Convidado</t>
  </si>
  <si>
    <t>POA  ↔ Florianópolis</t>
  </si>
  <si>
    <t>VMF17H</t>
  </si>
  <si>
    <t>18/02 e 19/02 - Tabela de Honorários</t>
  </si>
  <si>
    <t>Rodrigo Jaroseski Total</t>
  </si>
  <si>
    <t>Rodrigo Kirck Rebêlo</t>
  </si>
  <si>
    <t>Navegantes ↔ Brasília</t>
  </si>
  <si>
    <t>JG3LXM</t>
  </si>
  <si>
    <t>Rodrigo Kirck Rebêlo Total</t>
  </si>
  <si>
    <t>Total - Conselheiros e Convidados</t>
  </si>
  <si>
    <t>RESUMO DE FEVEREIRO</t>
  </si>
  <si>
    <t>Total Geral</t>
  </si>
  <si>
    <t>Data
Liquidação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</si>
</sst>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_(* #,##0.00_);_(* \(#,##0.00\);_(* &quot;-&quot;??_);_(@_)"/>
    <numFmt numFmtId="167" formatCode="_-* #,##0.00_-;\-* #,##0.00_-;_-* \-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9" fontId="9" fillId="0" borderId="0">
      <protection locked="0"/>
    </xf>
    <xf numFmtId="166" fontId="1" fillId="0" borderId="0" applyFont="0" applyFill="0" applyBorder="0" applyAlignment="0" applyProtection="0"/>
    <xf numFmtId="167" fontId="9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right" vertical="center"/>
    </xf>
    <xf numFmtId="165" fontId="5" fillId="5" borderId="3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165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/>
    </xf>
    <xf numFmtId="44" fontId="5" fillId="5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/>
    </xf>
    <xf numFmtId="0" fontId="7" fillId="5" borderId="2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/>
    <cellStyle name="Normal 2 2 2 3" xfId="2"/>
    <cellStyle name="Normal 2 3 3" xfId="3"/>
    <cellStyle name="Porcentagem 3" xfId="4"/>
    <cellStyle name="Vírgula 2" xfId="5"/>
    <cellStyle name="Vírgula 2 2 2 3" xfId="6"/>
  </cellStyles>
  <dxfs count="19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4</xdr:col>
      <xdr:colOff>1181100</xdr:colOff>
      <xdr:row>0</xdr:row>
      <xdr:rowOff>710025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&#225;rias\CONTROLE%20DE%20DI&#193;RIAS\Controle%20de%20Di&#225;ri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Numeração"/>
      <sheetName val="Controle de Diárias"/>
      <sheetName val="Passagens Aéreas"/>
      <sheetName val="Lista"/>
      <sheetName val="Jan"/>
      <sheetName val="Fev"/>
      <sheetName val="Mar"/>
      <sheetName val="Abr"/>
      <sheetName val="Plan1"/>
    </sheetNames>
    <sheetDataSet>
      <sheetData sheetId="0"/>
      <sheetData sheetId="1"/>
      <sheetData sheetId="2"/>
      <sheetData sheetId="3"/>
      <sheetData sheetId="4">
        <row r="1">
          <cell r="A1" t="str">
            <v>Ademir Luiz Bogoni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17" sqref="B17"/>
    </sheetView>
  </sheetViews>
  <sheetFormatPr defaultRowHeight="15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25.5703125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56.28515625" customWidth="1"/>
  </cols>
  <sheetData>
    <row r="1" spans="1:11" ht="60" customHeight="1" x14ac:dyDescent="0.25"/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2.5" x14ac:dyDescent="0.25">
      <c r="A5" s="6" t="s">
        <v>2</v>
      </c>
      <c r="B5" s="34" t="s">
        <v>59</v>
      </c>
      <c r="C5" s="6" t="s">
        <v>3</v>
      </c>
      <c r="D5" s="6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  <c r="K5" s="7" t="s">
        <v>11</v>
      </c>
    </row>
    <row r="6" spans="1:11" ht="22.5" x14ac:dyDescent="0.25">
      <c r="A6" s="10">
        <v>10</v>
      </c>
      <c r="B6" s="11">
        <v>42425</v>
      </c>
      <c r="C6" s="12" t="s">
        <v>12</v>
      </c>
      <c r="D6" s="12" t="s">
        <v>13</v>
      </c>
      <c r="E6" s="13" t="s">
        <v>14</v>
      </c>
      <c r="F6" s="11">
        <v>42431</v>
      </c>
      <c r="G6" s="11" t="s">
        <v>15</v>
      </c>
      <c r="H6" s="14" t="s">
        <v>16</v>
      </c>
      <c r="I6" s="15" t="s">
        <v>17</v>
      </c>
      <c r="J6" s="16">
        <v>664.81</v>
      </c>
      <c r="K6" s="13" t="s">
        <v>18</v>
      </c>
    </row>
    <row r="7" spans="1:11" ht="22.5" x14ac:dyDescent="0.25">
      <c r="A7" s="10">
        <v>11</v>
      </c>
      <c r="B7" s="11">
        <v>42425</v>
      </c>
      <c r="C7" s="12" t="s">
        <v>12</v>
      </c>
      <c r="D7" s="12" t="s">
        <v>13</v>
      </c>
      <c r="E7" s="13" t="s">
        <v>19</v>
      </c>
      <c r="F7" s="11" t="s">
        <v>15</v>
      </c>
      <c r="G7" s="11">
        <v>42432</v>
      </c>
      <c r="H7" s="14" t="s">
        <v>20</v>
      </c>
      <c r="I7" s="15" t="s">
        <v>21</v>
      </c>
      <c r="J7" s="16">
        <v>625.66999999999996</v>
      </c>
      <c r="K7" s="13" t="s">
        <v>18</v>
      </c>
    </row>
    <row r="8" spans="1:11" x14ac:dyDescent="0.25">
      <c r="A8" s="17"/>
      <c r="B8" s="18"/>
      <c r="C8" s="19" t="s">
        <v>22</v>
      </c>
      <c r="D8" s="20"/>
      <c r="E8" s="21"/>
      <c r="F8" s="22"/>
      <c r="G8" s="22"/>
      <c r="H8" s="23"/>
      <c r="I8" s="24"/>
      <c r="J8" s="25">
        <f>SUBTOTAL(9,J6:J7)</f>
        <v>1290.48</v>
      </c>
      <c r="K8" s="21"/>
    </row>
    <row r="9" spans="1:11" ht="22.5" x14ac:dyDescent="0.25">
      <c r="A9" s="10">
        <v>8</v>
      </c>
      <c r="B9" s="11">
        <v>42422</v>
      </c>
      <c r="C9" s="12" t="s">
        <v>23</v>
      </c>
      <c r="D9" s="12" t="s">
        <v>24</v>
      </c>
      <c r="E9" s="13" t="s">
        <v>25</v>
      </c>
      <c r="F9" s="11">
        <v>42418</v>
      </c>
      <c r="G9" s="11" t="s">
        <v>15</v>
      </c>
      <c r="H9" s="14" t="s">
        <v>20</v>
      </c>
      <c r="I9" s="15" t="s">
        <v>26</v>
      </c>
      <c r="J9" s="16">
        <v>289.19</v>
      </c>
      <c r="K9" s="13" t="s">
        <v>27</v>
      </c>
    </row>
    <row r="10" spans="1:11" ht="22.5" x14ac:dyDescent="0.25">
      <c r="A10" s="10">
        <v>9</v>
      </c>
      <c r="B10" s="11">
        <v>42422</v>
      </c>
      <c r="C10" s="12" t="s">
        <v>23</v>
      </c>
      <c r="D10" s="12" t="s">
        <v>24</v>
      </c>
      <c r="E10" s="13" t="s">
        <v>28</v>
      </c>
      <c r="F10" s="11" t="s">
        <v>15</v>
      </c>
      <c r="G10" s="11">
        <v>42419</v>
      </c>
      <c r="H10" s="14" t="s">
        <v>16</v>
      </c>
      <c r="I10" s="15" t="s">
        <v>29</v>
      </c>
      <c r="J10" s="16">
        <v>336.38</v>
      </c>
      <c r="K10" s="13" t="s">
        <v>27</v>
      </c>
    </row>
    <row r="11" spans="1:11" x14ac:dyDescent="0.25">
      <c r="A11" s="17"/>
      <c r="B11" s="18"/>
      <c r="C11" s="19" t="s">
        <v>30</v>
      </c>
      <c r="D11" s="20"/>
      <c r="E11" s="21"/>
      <c r="F11" s="22"/>
      <c r="G11" s="22"/>
      <c r="H11" s="23"/>
      <c r="I11" s="24"/>
      <c r="J11" s="25">
        <f>SUBTOTAL(9,J9:J10)</f>
        <v>625.56999999999994</v>
      </c>
      <c r="K11" s="21"/>
    </row>
    <row r="12" spans="1:11" x14ac:dyDescent="0.25">
      <c r="A12" s="17"/>
      <c r="B12" s="18"/>
      <c r="C12" s="19" t="s">
        <v>31</v>
      </c>
      <c r="D12" s="20"/>
      <c r="E12" s="21"/>
      <c r="F12" s="22"/>
      <c r="G12" s="22"/>
      <c r="H12" s="23"/>
      <c r="I12" s="24"/>
      <c r="J12" s="25">
        <f>SUBTOTAL(9,J6:J10)</f>
        <v>1916.0500000000002</v>
      </c>
      <c r="K12" s="21"/>
    </row>
    <row r="13" spans="1:11" x14ac:dyDescent="0.25">
      <c r="A13" s="26"/>
      <c r="B13" s="27"/>
      <c r="C13" s="28"/>
      <c r="D13" s="28"/>
      <c r="E13" s="29"/>
      <c r="F13" s="29"/>
      <c r="G13" s="29"/>
      <c r="H13" s="29"/>
      <c r="I13" s="29"/>
      <c r="J13" s="29"/>
      <c r="K13" s="29"/>
    </row>
    <row r="14" spans="1:11" x14ac:dyDescent="0.25">
      <c r="A14" s="26"/>
      <c r="B14" s="27"/>
      <c r="C14" s="28"/>
      <c r="D14" s="28"/>
      <c r="E14" s="29"/>
      <c r="F14" s="29"/>
      <c r="G14" s="29"/>
      <c r="H14" s="29"/>
      <c r="I14" s="29"/>
      <c r="J14" s="29"/>
      <c r="K14" s="29"/>
    </row>
    <row r="15" spans="1:11" ht="15" customHeight="1" x14ac:dyDescent="0.2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2.5" x14ac:dyDescent="0.25">
      <c r="A17" s="6" t="s">
        <v>2</v>
      </c>
      <c r="B17" s="34" t="s">
        <v>59</v>
      </c>
      <c r="C17" s="6" t="s">
        <v>3</v>
      </c>
      <c r="D17" s="6" t="s">
        <v>4</v>
      </c>
      <c r="E17" s="8" t="s">
        <v>5</v>
      </c>
      <c r="F17" s="8" t="s">
        <v>6</v>
      </c>
      <c r="G17" s="8" t="s">
        <v>7</v>
      </c>
      <c r="H17" s="8" t="s">
        <v>8</v>
      </c>
      <c r="I17" s="8" t="s">
        <v>9</v>
      </c>
      <c r="J17" s="9" t="s">
        <v>10</v>
      </c>
      <c r="K17" s="7" t="s">
        <v>33</v>
      </c>
    </row>
    <row r="18" spans="1:11" ht="22.5" x14ac:dyDescent="0.25">
      <c r="A18" s="10">
        <v>6</v>
      </c>
      <c r="B18" s="11">
        <v>42422</v>
      </c>
      <c r="C18" s="12" t="s">
        <v>34</v>
      </c>
      <c r="D18" s="12" t="s">
        <v>35</v>
      </c>
      <c r="E18" s="13" t="s">
        <v>36</v>
      </c>
      <c r="F18" s="11">
        <v>42418</v>
      </c>
      <c r="G18" s="11">
        <v>42419</v>
      </c>
      <c r="H18" s="14" t="s">
        <v>20</v>
      </c>
      <c r="I18" s="15" t="s">
        <v>37</v>
      </c>
      <c r="J18" s="16">
        <v>736.23</v>
      </c>
      <c r="K18" s="13" t="s">
        <v>38</v>
      </c>
    </row>
    <row r="19" spans="1:11" x14ac:dyDescent="0.25">
      <c r="A19" s="17"/>
      <c r="B19" s="18"/>
      <c r="C19" s="19" t="s">
        <v>39</v>
      </c>
      <c r="D19" s="20"/>
      <c r="E19" s="21"/>
      <c r="F19" s="22"/>
      <c r="G19" s="22"/>
      <c r="H19" s="23"/>
      <c r="I19" s="24"/>
      <c r="J19" s="25">
        <f>SUBTOTAL(9,J18:J18)</f>
        <v>736.23</v>
      </c>
      <c r="K19" s="21"/>
    </row>
    <row r="20" spans="1:11" x14ac:dyDescent="0.25">
      <c r="A20" s="10">
        <v>7</v>
      </c>
      <c r="B20" s="11">
        <v>42422</v>
      </c>
      <c r="C20" s="12" t="s">
        <v>40</v>
      </c>
      <c r="D20" s="12" t="s">
        <v>41</v>
      </c>
      <c r="E20" s="13" t="s">
        <v>42</v>
      </c>
      <c r="F20" s="11">
        <v>42424</v>
      </c>
      <c r="G20" s="11">
        <v>42427</v>
      </c>
      <c r="H20" s="14" t="s">
        <v>16</v>
      </c>
      <c r="I20" s="15" t="s">
        <v>43</v>
      </c>
      <c r="J20" s="16">
        <v>675.73</v>
      </c>
      <c r="K20" s="13" t="s">
        <v>44</v>
      </c>
    </row>
    <row r="21" spans="1:11" x14ac:dyDescent="0.25">
      <c r="A21" s="17"/>
      <c r="B21" s="18"/>
      <c r="C21" s="19" t="s">
        <v>45</v>
      </c>
      <c r="D21" s="20"/>
      <c r="E21" s="21"/>
      <c r="F21" s="22"/>
      <c r="G21" s="22"/>
      <c r="H21" s="23"/>
      <c r="I21" s="24"/>
      <c r="J21" s="25">
        <f>SUBTOTAL(9,J20:J20)</f>
        <v>675.73</v>
      </c>
      <c r="K21" s="21"/>
    </row>
    <row r="22" spans="1:11" x14ac:dyDescent="0.25">
      <c r="A22" s="10">
        <v>5</v>
      </c>
      <c r="B22" s="11">
        <v>42415</v>
      </c>
      <c r="C22" s="12" t="s">
        <v>46</v>
      </c>
      <c r="D22" s="12" t="s">
        <v>47</v>
      </c>
      <c r="E22" s="13" t="s">
        <v>48</v>
      </c>
      <c r="F22" s="11">
        <v>42418</v>
      </c>
      <c r="G22" s="11">
        <v>42419</v>
      </c>
      <c r="H22" s="14" t="s">
        <v>16</v>
      </c>
      <c r="I22" s="15" t="s">
        <v>49</v>
      </c>
      <c r="J22" s="16">
        <v>643.91999999999996</v>
      </c>
      <c r="K22" s="13" t="s">
        <v>50</v>
      </c>
    </row>
    <row r="23" spans="1:11" x14ac:dyDescent="0.25">
      <c r="A23" s="17"/>
      <c r="B23" s="18"/>
      <c r="C23" s="19" t="s">
        <v>51</v>
      </c>
      <c r="D23" s="20"/>
      <c r="E23" s="21"/>
      <c r="F23" s="22"/>
      <c r="G23" s="22"/>
      <c r="H23" s="23"/>
      <c r="I23" s="24"/>
      <c r="J23" s="25">
        <f>SUBTOTAL(9,J22:J22)</f>
        <v>643.91999999999996</v>
      </c>
      <c r="K23" s="21"/>
    </row>
    <row r="24" spans="1:11" ht="22.5" x14ac:dyDescent="0.25">
      <c r="A24" s="10">
        <v>12</v>
      </c>
      <c r="B24" s="11">
        <v>42425</v>
      </c>
      <c r="C24" s="12" t="s">
        <v>52</v>
      </c>
      <c r="D24" s="12" t="s">
        <v>35</v>
      </c>
      <c r="E24" s="13" t="s">
        <v>53</v>
      </c>
      <c r="F24" s="11">
        <v>42431</v>
      </c>
      <c r="G24" s="11">
        <v>42433</v>
      </c>
      <c r="H24" s="14" t="s">
        <v>16</v>
      </c>
      <c r="I24" s="15" t="s">
        <v>54</v>
      </c>
      <c r="J24" s="16">
        <v>999.11</v>
      </c>
      <c r="K24" s="13" t="s">
        <v>18</v>
      </c>
    </row>
    <row r="25" spans="1:11" x14ac:dyDescent="0.25">
      <c r="A25" s="17"/>
      <c r="B25" s="18"/>
      <c r="C25" s="19" t="s">
        <v>55</v>
      </c>
      <c r="D25" s="20"/>
      <c r="E25" s="21"/>
      <c r="F25" s="22"/>
      <c r="G25" s="22"/>
      <c r="H25" s="23"/>
      <c r="I25" s="24"/>
      <c r="J25" s="25">
        <f>SUBTOTAL(9,J24:J24)</f>
        <v>999.11</v>
      </c>
      <c r="K25" s="21"/>
    </row>
    <row r="26" spans="1:11" x14ac:dyDescent="0.25">
      <c r="A26" s="17"/>
      <c r="B26" s="18"/>
      <c r="C26" s="30" t="s">
        <v>56</v>
      </c>
      <c r="D26" s="20"/>
      <c r="E26" s="21"/>
      <c r="F26" s="22"/>
      <c r="G26" s="22"/>
      <c r="H26" s="23"/>
      <c r="I26" s="24"/>
      <c r="J26" s="25">
        <f>SUBTOTAL(9,J18:J24)</f>
        <v>3054.9900000000002</v>
      </c>
      <c r="K26" s="21"/>
    </row>
    <row r="28" spans="1:11" x14ac:dyDescent="0.25">
      <c r="A28" s="1" t="s">
        <v>57</v>
      </c>
      <c r="B28" s="1"/>
      <c r="C28" s="1"/>
      <c r="D28" s="1"/>
      <c r="E28" s="1"/>
      <c r="F28" s="1"/>
    </row>
    <row r="29" spans="1:11" x14ac:dyDescent="0.25">
      <c r="A29" s="31"/>
      <c r="B29" s="32"/>
      <c r="C29" s="32"/>
      <c r="D29" s="32"/>
      <c r="E29" s="30" t="s">
        <v>31</v>
      </c>
      <c r="F29" s="33">
        <f>J12</f>
        <v>1916.0500000000002</v>
      </c>
    </row>
    <row r="30" spans="1:11" x14ac:dyDescent="0.25">
      <c r="A30" s="31"/>
      <c r="B30" s="32"/>
      <c r="C30" s="32"/>
      <c r="D30" s="32"/>
      <c r="E30" s="30" t="s">
        <v>56</v>
      </c>
      <c r="F30" s="33">
        <f>J26</f>
        <v>3054.9900000000002</v>
      </c>
    </row>
    <row r="31" spans="1:11" x14ac:dyDescent="0.25">
      <c r="A31" s="31"/>
      <c r="B31" s="32"/>
      <c r="C31" s="32"/>
      <c r="D31" s="32"/>
      <c r="E31" s="30" t="s">
        <v>58</v>
      </c>
      <c r="F31" s="33">
        <f t="shared" ref="F31" si="0">SUM(F29:F30)</f>
        <v>4971.0400000000009</v>
      </c>
    </row>
  </sheetData>
  <mergeCells count="4">
    <mergeCell ref="A2:K2"/>
    <mergeCell ref="A3:K3"/>
    <mergeCell ref="A15:K15"/>
    <mergeCell ref="A28:F2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5DE9EFCB-38D3-48E9-9C66-253EC978DBA9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A13:I14</xm:sqref>
        </x14:conditionalFormatting>
        <x14:conditionalFormatting xmlns:xm="http://schemas.microsoft.com/office/excel/2006/main">
          <x14:cfRule type="expression" priority="14" id="{B6457296-6534-4541-A3E1-1827BA405453}">
            <xm:f>OR(#REF!="",AND(#REF!&lt;&gt;"",#REF!=""))</xm:f>
            <x14:dxf/>
          </x14:cfRule>
          <xm:sqref>A13:I14</xm:sqref>
        </x14:conditionalFormatting>
        <x14:conditionalFormatting xmlns:xm="http://schemas.microsoft.com/office/excel/2006/main">
          <x14:cfRule type="expression" priority="11" id="{E0566B5D-678F-41A7-B905-BDF40C4B1176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K13:K14</xm:sqref>
        </x14:conditionalFormatting>
        <x14:conditionalFormatting xmlns:xm="http://schemas.microsoft.com/office/excel/2006/main">
          <x14:cfRule type="expression" priority="12" id="{0AB40172-013B-4AA4-9DB4-A557D7C1C271}">
            <xm:f>OR(#REF!="",AND(#REF!&lt;&gt;"",#REF!=""))</xm:f>
            <x14:dxf/>
          </x14:cfRule>
          <xm:sqref>K13:K14</xm:sqref>
        </x14:conditionalFormatting>
        <x14:conditionalFormatting xmlns:xm="http://schemas.microsoft.com/office/excel/2006/main">
          <x14:cfRule type="expression" priority="9" id="{7B2A644F-56C1-4ECF-BC94-D116C08EA21B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A29:E31</xm:sqref>
        </x14:conditionalFormatting>
        <x14:conditionalFormatting xmlns:xm="http://schemas.microsoft.com/office/excel/2006/main">
          <x14:cfRule type="expression" priority="10" id="{50DF32D4-DACB-46BD-BC7C-D01CECCA4A52}">
            <xm:f>OR(#REF!="",AND(#REF!&lt;&gt;"",#REF!=""))</xm:f>
            <x14:dxf/>
          </x14:cfRule>
          <xm:sqref>A29:E31</xm:sqref>
        </x14:conditionalFormatting>
        <x14:conditionalFormatting xmlns:xm="http://schemas.microsoft.com/office/excel/2006/main">
          <x14:cfRule type="expression" priority="7" id="{51A36E03-A2C8-4DF0-B738-ABD49081F86D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F31 F29</xm:sqref>
        </x14:conditionalFormatting>
        <x14:conditionalFormatting xmlns:xm="http://schemas.microsoft.com/office/excel/2006/main">
          <x14:cfRule type="expression" priority="8" id="{1A20C0A3-8866-4D2F-BF9E-995698873A0B}">
            <xm:f>OR(#REF!="",AND(#REF!&lt;&gt;"",#REF!=""))</xm:f>
            <x14:dxf/>
          </x14:cfRule>
          <xm:sqref>F31 F29</xm:sqref>
        </x14:conditionalFormatting>
        <x14:conditionalFormatting xmlns:xm="http://schemas.microsoft.com/office/excel/2006/main">
          <x14:cfRule type="expression" priority="5" id="{E850DDBF-4EDA-4A93-B3D9-90AE5A3AAABE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6" id="{714AA214-DD7E-48B6-A1F4-CE0997367A25}">
            <xm:f>OR(#REF!="",AND(#REF!&lt;&gt;"",#REF!=""))</xm:f>
            <x14:dxf/>
          </x14:cfRule>
          <xm:sqref>F30</xm:sqref>
        </x14:conditionalFormatting>
        <x14:conditionalFormatting xmlns:xm="http://schemas.microsoft.com/office/excel/2006/main">
          <x14:cfRule type="expression" priority="3" id="{9622EF13-D48B-4DDA-AE77-18237FB7CEAD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4" id="{A4B55639-7BE0-43D3-ACE3-E276BC130EE7}">
            <xm:f>OR(#REF!="",AND(#REF!&lt;&gt;"",#REF!=""))</xm:f>
            <x14:dxf/>
          </x14:cfRule>
          <xm:sqref>C12</xm:sqref>
        </x14:conditionalFormatting>
        <x14:conditionalFormatting xmlns:xm="http://schemas.microsoft.com/office/excel/2006/main">
          <x14:cfRule type="expression" priority="1" id="{A1538743-33A7-477C-98F0-89A2C7A507E1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" id="{4B0A7D40-EB0D-4DB6-861E-994FB5B96F34}">
            <xm:f>OR(#REF!="",AND(#REF!&lt;&gt;"",#REF!=""))</xm:f>
            <x14:dxf/>
          </x14:cfRule>
          <xm:sqref>C26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C9:C10 C6:C7 C18 C20 C22 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P. de Sousa</dc:creator>
  <cp:lastModifiedBy>Isabella P. de Sousa</cp:lastModifiedBy>
  <dcterms:created xsi:type="dcterms:W3CDTF">2016-07-20T20:03:15Z</dcterms:created>
  <dcterms:modified xsi:type="dcterms:W3CDTF">2016-07-20T20:30:18Z</dcterms:modified>
</cp:coreProperties>
</file>